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R7" i="3" s="1"/>
  <c r="AQ7" i="3"/>
  <c r="AP7" i="3"/>
  <c r="AO7" i="3"/>
  <c r="AN7" i="3"/>
  <c r="AM7" i="3"/>
  <c r="AG7" i="3"/>
  <c r="AE7" i="3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K12" i="3" l="1"/>
  <c r="F12" i="3"/>
  <c r="L12" i="3" s="1"/>
  <c r="H12" i="3"/>
  <c r="H13" i="3" s="1"/>
  <c r="M13" i="3" s="1"/>
  <c r="I12" i="3"/>
  <c r="I13" i="3" s="1"/>
  <c r="O12" i="3"/>
  <c r="N12" i="3"/>
  <c r="M12" i="3"/>
  <c r="AF7" i="3"/>
  <c r="F13" i="3" l="1"/>
  <c r="J12" i="3"/>
  <c r="O13" i="3"/>
  <c r="J13" i="3"/>
  <c r="N13" i="3" l="1"/>
  <c r="L13" i="3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<sst xmlns="http://schemas.openxmlformats.org/spreadsheetml/2006/main" count="73" uniqueCount="30">
  <si>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</si>
  <si>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</si>
  <si>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</si>
  <si>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</si>
  <si>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</si>
  <si>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</si>
  <si>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</si>
  <si>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</si>
  <si>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</si>
  <si>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</si>
  <si>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</si>
  <si>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</si>
  <si>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</si>
  <si>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</si>
  <si>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</si>
  <si>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</si>
  <si>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</si>
  <si>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</si>
  <si>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</si>
  <si>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VuVe = Vuokatin Veto  (1946)</t>
  </si>
  <si>
    <t>Pasi Hakkarainen</t>
  </si>
  <si>
    <t>8.</t>
  </si>
  <si>
    <t>VuVe</t>
  </si>
  <si>
    <t>7.</t>
  </si>
  <si>
    <t>21.8.1971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</si>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</sst>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2004</v>
      </c>
      <c r="Y4" s="12" t="s">
        <v>21</v>
      </c>
      <c r="Z4" s="1" t="s">
        <v>22</v>
      </c>
      <c r="AA4" s="12">
        <v>16</v>
      </c>
      <c r="AB4" s="12">
        <v>2</v>
      </c>
      <c r="AC4" s="12">
        <v>9</v>
      </c>
      <c r="AD4" s="12">
        <v>8</v>
      </c>
      <c r="AE4" s="12">
        <v>44</v>
      </c>
      <c r="AF4" s="67">
        <v>0.46800000000000003</v>
      </c>
      <c r="AG4" s="10">
        <v>94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21</v>
      </c>
      <c r="Z5" s="1" t="s">
        <v>22</v>
      </c>
      <c r="AA5" s="12">
        <v>4</v>
      </c>
      <c r="AB5" s="12">
        <v>0</v>
      </c>
      <c r="AC5" s="12">
        <v>2</v>
      </c>
      <c r="AD5" s="12">
        <v>1</v>
      </c>
      <c r="AE5" s="12">
        <v>11</v>
      </c>
      <c r="AF5" s="67">
        <v>0.55000000000000004</v>
      </c>
      <c r="AG5" s="10">
        <v>20</v>
      </c>
      <c r="AH5" s="56"/>
      <c r="AI5" s="56"/>
      <c r="AJ5" s="56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1</v>
      </c>
      <c r="AR5" s="57">
        <v>0.125</v>
      </c>
      <c r="AS5" s="19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23</v>
      </c>
      <c r="Z6" s="1" t="s">
        <v>22</v>
      </c>
      <c r="AA6" s="12">
        <v>6</v>
      </c>
      <c r="AB6" s="12">
        <v>0</v>
      </c>
      <c r="AC6" s="12">
        <v>1</v>
      </c>
      <c r="AD6" s="12">
        <v>0</v>
      </c>
      <c r="AE6" s="12">
        <v>7</v>
      </c>
      <c r="AF6" s="67">
        <v>0.30430000000000001</v>
      </c>
      <c r="AG6" s="10">
        <v>23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3" t="s">
        <v>13</v>
      </c>
      <c r="C7" s="64"/>
      <c r="D7" s="65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26</v>
      </c>
      <c r="AB7" s="36">
        <f>SUM(AB4:AB6)</f>
        <v>2</v>
      </c>
      <c r="AC7" s="36">
        <f>SUM(AC4:AC6)</f>
        <v>12</v>
      </c>
      <c r="AD7" s="36">
        <f>SUM(AD4:AD6)</f>
        <v>9</v>
      </c>
      <c r="AE7" s="36">
        <f>SUM(AE4:AE6)</f>
        <v>62</v>
      </c>
      <c r="AF7" s="37">
        <f>PRODUCT(AE7/AG7)</f>
        <v>0.45255474452554745</v>
      </c>
      <c r="AG7" s="21">
        <f>SUM(AG4:AG6)</f>
        <v>137</v>
      </c>
      <c r="AH7" s="18"/>
      <c r="AI7" s="29"/>
      <c r="AJ7" s="42"/>
      <c r="AK7" s="43"/>
      <c r="AL7" s="10"/>
      <c r="AM7" s="36">
        <f>SUM(AM4:AM6)</f>
        <v>1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1</v>
      </c>
      <c r="AR7" s="37">
        <f>PRODUCT(AQ7/AS7)</f>
        <v>0.125</v>
      </c>
      <c r="AS7" s="39">
        <f>SUM(AS4:AS6)</f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6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6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27</v>
      </c>
      <c r="F12" s="48">
        <f>PRODUCT(AB7+AN7)</f>
        <v>2</v>
      </c>
      <c r="G12" s="48">
        <f>PRODUCT(AC7+AO7)</f>
        <v>13</v>
      </c>
      <c r="H12" s="48">
        <f>PRODUCT(AD7+AP7)</f>
        <v>9</v>
      </c>
      <c r="I12" s="48">
        <f>PRODUCT(AE7+AQ7)</f>
        <v>63</v>
      </c>
      <c r="J12" s="66">
        <f>PRODUCT(I12/K12)</f>
        <v>0.43448275862068964</v>
      </c>
      <c r="K12" s="10">
        <f>PRODUCT(AG7+AS7)</f>
        <v>145</v>
      </c>
      <c r="L12" s="54">
        <f>PRODUCT((F12+G12)/E12)</f>
        <v>0.55555555555555558</v>
      </c>
      <c r="M12" s="54">
        <f>PRODUCT(H12/E12)</f>
        <v>0.33333333333333331</v>
      </c>
      <c r="N12" s="54">
        <f>PRODUCT((F12+G12+H12)/E12)</f>
        <v>0.88888888888888884</v>
      </c>
      <c r="O12" s="54">
        <f>PRODUCT(I12/E12)</f>
        <v>2.3333333333333335</v>
      </c>
      <c r="Q12" s="17"/>
      <c r="R12" s="17"/>
      <c r="S12" s="16"/>
      <c r="T12" s="55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27</v>
      </c>
      <c r="F13" s="48">
        <f t="shared" ref="F13:I13" si="0">SUM(F10:F12)</f>
        <v>2</v>
      </c>
      <c r="G13" s="48">
        <f t="shared" si="0"/>
        <v>13</v>
      </c>
      <c r="H13" s="48">
        <f t="shared" si="0"/>
        <v>9</v>
      </c>
      <c r="I13" s="48">
        <f t="shared" si="0"/>
        <v>63</v>
      </c>
      <c r="J13" s="66">
        <f>PRODUCT(I13/K13)</f>
        <v>0.43448275862068964</v>
      </c>
      <c r="K13" s="16">
        <f>SUM(K10:K12)</f>
        <v>145</v>
      </c>
      <c r="L13" s="54">
        <f>PRODUCT((F13+G13)/E13)</f>
        <v>0.55555555555555558</v>
      </c>
      <c r="M13" s="54">
        <f>PRODUCT(H13/E13)</f>
        <v>0.33333333333333331</v>
      </c>
      <c r="N13" s="54">
        <f>PRODUCT((F13+G13+H13)/E13)</f>
        <v>0.88888888888888884</v>
      </c>
      <c r="O13" s="54">
        <f>PRODUCT(I13/E13)</f>
        <v>2.3333333333333335</v>
      </c>
      <c r="Q13" s="10"/>
      <c r="R13" s="10"/>
      <c r="S13" s="10"/>
      <c r="T13" s="55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55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</row>
    <row r="175" spans="1:57" ht="14.25" x14ac:dyDescent="0.2">
      <c r="L175" s="10"/>
      <c r="M175" s="10"/>
      <c r="N175" s="10"/>
      <c r="O175" s="10"/>
      <c r="P175" s="10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</row>
    <row r="176" spans="1:57" ht="14.25" x14ac:dyDescent="0.2">
      <c r="L176" s="10"/>
      <c r="M176" s="10"/>
      <c r="N176" s="10"/>
      <c r="O176" s="10"/>
      <c r="P176" s="10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</row>
    <row r="177" spans="12:41" ht="14.25" x14ac:dyDescent="0.2">
      <c r="L177" s="10"/>
      <c r="M177" s="10"/>
      <c r="N177" s="10"/>
      <c r="O177" s="10"/>
      <c r="P177" s="10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</row>
    <row r="178" spans="12:41" ht="14.25" x14ac:dyDescent="0.2">
      <c r="L178" s="10"/>
      <c r="M178" s="10"/>
      <c r="N178" s="10"/>
      <c r="O178" s="10"/>
      <c r="P178" s="10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</row>
    <row r="179" spans="12:41" x14ac:dyDescent="0.25"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</row>
    <row r="180" spans="12:41" x14ac:dyDescent="0.25"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</row>
    <row r="181" spans="12:41" x14ac:dyDescent="0.25"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</row>
    <row r="182" spans="12:41" x14ac:dyDescent="0.25"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</row>
    <row r="183" spans="12:41" x14ac:dyDescent="0.25"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</row>
    <row r="184" spans="12:41" x14ac:dyDescent="0.25"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</row>
    <row r="185" spans="12:41" x14ac:dyDescent="0.25"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</row>
    <row r="186" spans="12:41" x14ac:dyDescent="0.25"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</row>
    <row r="187" spans="12:41" x14ac:dyDescent="0.25"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2018-09-01T12:05:34Z</dcterms:modified>
</cp:coreProperties>
</file>